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xcorp-my.sharepoint.com/personal/ethans_landynamix_co_za/Documents/Documents/Marketing/Marketing 2020/IT Support Content/Website Content/Cluster 1 - Budegting Template/"/>
    </mc:Choice>
  </mc:AlternateContent>
  <xr:revisionPtr revIDLastSave="144" documentId="8_{3A06EAFC-7BFD-487E-832C-1786A7BE88FA}" xr6:coauthVersionLast="45" xr6:coauthVersionMax="45" xr10:uidLastSave="{45E1CCF6-BC50-42CA-BCDC-2E6FBCDF3B6D}"/>
  <bookViews>
    <workbookView xWindow="-110" yWindow="-110" windowWidth="19420" windowHeight="10420" xr2:uid="{7FAF7264-89B2-406C-A4FE-D99F08ACC079}"/>
  </bookViews>
  <sheets>
    <sheet name="OPEX" sheetId="1" r:id="rId1"/>
    <sheet name="CAPEX" sheetId="2" r:id="rId2"/>
    <sheet name="Annual Renewals" sheetId="3" r:id="rId3"/>
    <sheet name="Project Work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" l="1"/>
  <c r="D2" i="4"/>
  <c r="D4" i="4" s="1"/>
  <c r="D4" i="3"/>
  <c r="D3" i="3"/>
  <c r="D2" i="3"/>
  <c r="D11" i="2"/>
  <c r="D5" i="2"/>
  <c r="D10" i="2"/>
  <c r="D9" i="2"/>
  <c r="D8" i="2"/>
  <c r="D7" i="2"/>
  <c r="D6" i="2"/>
  <c r="D4" i="2"/>
  <c r="D3" i="2"/>
  <c r="D2" i="2"/>
  <c r="E64" i="1"/>
  <c r="E62" i="1"/>
  <c r="E61" i="1"/>
  <c r="E60" i="1"/>
  <c r="E57" i="1"/>
  <c r="E56" i="1"/>
  <c r="E58" i="1" s="1"/>
  <c r="E53" i="1"/>
  <c r="E50" i="1"/>
  <c r="E51" i="1"/>
  <c r="E52" i="1"/>
  <c r="E48" i="1"/>
  <c r="E49" i="1"/>
  <c r="E47" i="1"/>
  <c r="E46" i="1"/>
  <c r="E45" i="1"/>
  <c r="E44" i="1"/>
  <c r="E10" i="1"/>
  <c r="E11" i="1"/>
  <c r="E12" i="1"/>
  <c r="D13" i="2" l="1"/>
  <c r="E54" i="1"/>
  <c r="E19" i="1" l="1"/>
  <c r="E20" i="1"/>
  <c r="E21" i="1"/>
  <c r="E7" i="1"/>
  <c r="E5" i="1"/>
  <c r="E39" i="1"/>
  <c r="E40" i="1"/>
  <c r="E41" i="1"/>
  <c r="E38" i="1"/>
  <c r="E32" i="1"/>
  <c r="E33" i="1"/>
  <c r="E34" i="1"/>
  <c r="E35" i="1"/>
  <c r="E31" i="1"/>
  <c r="E28" i="1"/>
  <c r="E36" i="1" l="1"/>
  <c r="E42" i="1"/>
  <c r="E25" i="1" l="1"/>
  <c r="E26" i="1"/>
  <c r="E27" i="1"/>
  <c r="E24" i="1"/>
  <c r="E16" i="1"/>
  <c r="E17" i="1"/>
  <c r="E18" i="1"/>
  <c r="E15" i="1"/>
  <c r="E29" i="1" l="1"/>
  <c r="E22" i="1"/>
  <c r="E8" i="1"/>
  <c r="E6" i="1"/>
  <c r="E9" i="1"/>
  <c r="E4" i="1"/>
  <c r="E13" i="1" l="1"/>
</calcChain>
</file>

<file path=xl/sharedStrings.xml><?xml version="1.0" encoding="utf-8"?>
<sst xmlns="http://schemas.openxmlformats.org/spreadsheetml/2006/main" count="152" uniqueCount="107">
  <si>
    <t>Recurring Services</t>
  </si>
  <si>
    <t xml:space="preserve">Provider </t>
  </si>
  <si>
    <t xml:space="preserve">Service </t>
  </si>
  <si>
    <t>Unit Cost</t>
  </si>
  <si>
    <t>Quantity</t>
  </si>
  <si>
    <t>Total</t>
  </si>
  <si>
    <t xml:space="preserve">Example 1 </t>
  </si>
  <si>
    <t xml:space="preserve">Insert all connectivity costs such as Fibre, ADSL, Microwave and Direct Internet Access below  </t>
  </si>
  <si>
    <t>Example 2</t>
  </si>
  <si>
    <t>Example 3</t>
  </si>
  <si>
    <t>5MB ADSL</t>
  </si>
  <si>
    <t>Example 4</t>
  </si>
  <si>
    <t xml:space="preserve">Direct Internet Access </t>
  </si>
  <si>
    <t xml:space="preserve">Telephony Costs </t>
  </si>
  <si>
    <t xml:space="preserve">Insert all costs relating to your phone system including PABX &amp; Phone rental, Telkom line rental and PBX extensions  </t>
  </si>
  <si>
    <t>Example 1</t>
  </si>
  <si>
    <t>Your Telephone Line</t>
  </si>
  <si>
    <t>Junction line</t>
  </si>
  <si>
    <t>Your Line(s)</t>
  </si>
  <si>
    <t>Fixed Monthly Charge: Monthly Line Access Charge</t>
  </si>
  <si>
    <t xml:space="preserve">Silver Desktop Support </t>
  </si>
  <si>
    <t xml:space="preserve">Gold Server Support </t>
  </si>
  <si>
    <t>Support &amp; Travel units</t>
  </si>
  <si>
    <t>Management</t>
  </si>
  <si>
    <t>Network Management</t>
  </si>
  <si>
    <t>Example 5</t>
  </si>
  <si>
    <t xml:space="preserve">Insert all costs relating cybersecurity services such as Antivirus, Firewall Management, Mail Security &amp; Patching </t>
  </si>
  <si>
    <t xml:space="preserve">IT Support Costs </t>
  </si>
  <si>
    <t xml:space="preserve">IT Security Costs </t>
  </si>
  <si>
    <t xml:space="preserve">Insert all costs relating to Server, Network &amp; Desktop Support </t>
  </si>
  <si>
    <t xml:space="preserve">Server Antivirus </t>
  </si>
  <si>
    <t xml:space="preserve">Desktop Antivirus </t>
  </si>
  <si>
    <t xml:space="preserve">Managed Firewall </t>
  </si>
  <si>
    <t xml:space="preserve">Patching </t>
  </si>
  <si>
    <t xml:space="preserve">Advanced Threat Protection For Mail </t>
  </si>
  <si>
    <t xml:space="preserve">Backup Costs </t>
  </si>
  <si>
    <t xml:space="preserve">Insert all costs relating to backup services such as Server Backup, Desktop Backup &amp; Backup for Office 365 </t>
  </si>
  <si>
    <t>Server Backup</t>
  </si>
  <si>
    <t xml:space="preserve">Desktop Backup </t>
  </si>
  <si>
    <t xml:space="preserve">Office 365 Backup </t>
  </si>
  <si>
    <t xml:space="preserve">Additional Backup Storage </t>
  </si>
  <si>
    <t xml:space="preserve">Total </t>
  </si>
  <si>
    <t xml:space="preserve">Managed Router </t>
  </si>
  <si>
    <t>Example 6</t>
  </si>
  <si>
    <t xml:space="preserve">Phone Rentl </t>
  </si>
  <si>
    <t xml:space="preserve">Cloud PBX Extension </t>
  </si>
  <si>
    <t>Example 7</t>
  </si>
  <si>
    <t xml:space="preserve">Microsoft Licensing Costs </t>
  </si>
  <si>
    <t>Connectivity &amp; Hosting Costs</t>
  </si>
  <si>
    <t xml:space="preserve">Server Hosting </t>
  </si>
  <si>
    <t xml:space="preserve">Data Centre Cross Connect </t>
  </si>
  <si>
    <t>Network Core Port</t>
  </si>
  <si>
    <t>Example 8</t>
  </si>
  <si>
    <t>Example 9</t>
  </si>
  <si>
    <t>100MB Business Fibre (Primary Link)</t>
  </si>
  <si>
    <t>50MB Business Microwave (Failover Link)</t>
  </si>
  <si>
    <t>Notes &amp; Tips</t>
  </si>
  <si>
    <t xml:space="preserve">*Tip,  Make sure you understand if you firewall service includes the once off cost of hardware and yearly license renewals </t>
  </si>
  <si>
    <t xml:space="preserve">*Tip, Understand if your IT Support model covers time and material for work done onsite or if it is billed separately </t>
  </si>
  <si>
    <t xml:space="preserve">Communication &amp; Collaboration Costs </t>
  </si>
  <si>
    <t xml:space="preserve">Microsoft 365 Business </t>
  </si>
  <si>
    <t xml:space="preserve">Office 365 Business </t>
  </si>
  <si>
    <t xml:space="preserve">Office 365 Business Essentials </t>
  </si>
  <si>
    <t xml:space="preserve">Office 365 Business Premium </t>
  </si>
  <si>
    <t xml:space="preserve">Office 365 Exchange Online Plan 1 </t>
  </si>
  <si>
    <t>Office 365 Exchange Online Plan 2</t>
  </si>
  <si>
    <t xml:space="preserve">Zoom Plan 1 </t>
  </si>
  <si>
    <t xml:space="preserve">DropBox For Business </t>
  </si>
  <si>
    <t>Monday.com</t>
  </si>
  <si>
    <t>Insert all costs relating to tools and software your business uses for communication and collaboration such as Office 365, DropBox For Business % Monday.com</t>
  </si>
  <si>
    <t xml:space="preserve">*Tip, A lot of the new collaboration tools have similar functionality, ensure you are not paying for duplicate services or software </t>
  </si>
  <si>
    <t>Microsoft SQL Server Standard 2 Core (SPLA)</t>
  </si>
  <si>
    <t>Microsoft Windows Standard 2 Core (SPLA)</t>
  </si>
  <si>
    <t>Example 10</t>
  </si>
  <si>
    <t xml:space="preserve">Web Hosting </t>
  </si>
  <si>
    <t xml:space="preserve">Insert all costs relating to server licensing </t>
  </si>
  <si>
    <t xml:space="preserve">Staffing Costs </t>
  </si>
  <si>
    <t xml:space="preserve">IT Manager Cost To Company </t>
  </si>
  <si>
    <t xml:space="preserve">Desktop Technician Cost To Company </t>
  </si>
  <si>
    <t xml:space="preserve">Total OPEX </t>
  </si>
  <si>
    <t>Hardware</t>
  </si>
  <si>
    <t>Current Price</t>
  </si>
  <si>
    <t>QTY</t>
  </si>
  <si>
    <t>Branch Servers (DBN and CPT)</t>
  </si>
  <si>
    <t>Total CAPEX</t>
  </si>
  <si>
    <t xml:space="preserve">Comment </t>
  </si>
  <si>
    <t xml:space="preserve">Laptop Replacement For Managers </t>
  </si>
  <si>
    <t>Laptop Replacement For Power Users</t>
  </si>
  <si>
    <t>Standard Laptop Replacement</t>
  </si>
  <si>
    <t xml:space="preserve">*Tip, Don’t compromise employee productivity, replace aging hardware before it starts creating major issues </t>
  </si>
  <si>
    <t xml:space="preserve">*Tip, Fit the right device with the end users job role </t>
  </si>
  <si>
    <t xml:space="preserve">Branch Switches </t>
  </si>
  <si>
    <t>Primary Server</t>
  </si>
  <si>
    <t xml:space="preserve">*Tip, Work out the total cost of ownership to replace servers or shifting specific systems to the cloud </t>
  </si>
  <si>
    <t>Firewalls</t>
  </si>
  <si>
    <t xml:space="preserve">*Tip,Work out the total cost of ownership to replace firewalls or shifting to a fully managed firewall service </t>
  </si>
  <si>
    <t xml:space="preserve">WIFI Access Points </t>
  </si>
  <si>
    <t xml:space="preserve">Phones </t>
  </si>
  <si>
    <t xml:space="preserve">Cabling </t>
  </si>
  <si>
    <t>Annual Renewals</t>
  </si>
  <si>
    <t>Domain renewals</t>
  </si>
  <si>
    <t xml:space="preserve">Firewall Renewals </t>
  </si>
  <si>
    <t xml:space="preserve">Project </t>
  </si>
  <si>
    <t>Migration to Azure AD</t>
  </si>
  <si>
    <t>Upgrade WIFI</t>
  </si>
  <si>
    <t>*Tip, To ensure redundancy make sure your secondary link is on a separate access medium</t>
  </si>
  <si>
    <t>PABX Rental &amp;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</si>
</sst>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&quot;#,##0;[Red]\-&quot;R&quot;#,##0"/>
    <numFmt numFmtId="44" formatCode="_-&quot;R&quot;* #,##0.00_-;\-&quot;R&quot;* #,##0.00_-;_-&quot;R&quot;* &quot;-&quot;??_-;_-@_-"/>
    <numFmt numFmtId="169" formatCode="&quot;R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6" fontId="0" fillId="0" borderId="0" xfId="0" applyNumberFormat="1"/>
    <xf numFmtId="0" fontId="0" fillId="0" borderId="0" xfId="0" applyNumberFormat="1"/>
    <xf numFmtId="0" fontId="0" fillId="0" borderId="0" xfId="0" applyAlignment="1">
      <alignment vertical="center"/>
    </xf>
    <xf numFmtId="6" fontId="0" fillId="0" borderId="0" xfId="0" applyNumberFormat="1" applyFill="1" applyBorder="1"/>
    <xf numFmtId="169" fontId="0" fillId="0" borderId="0" xfId="0" applyNumberForma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4" fillId="0" borderId="0" xfId="2" applyFill="1"/>
    <xf numFmtId="169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9" fontId="5" fillId="0" borderId="1" xfId="0" applyNumberFormat="1" applyFont="1" applyFill="1" applyBorder="1"/>
    <xf numFmtId="169" fontId="5" fillId="0" borderId="0" xfId="0" applyNumberFormat="1" applyFont="1"/>
    <xf numFmtId="44" fontId="0" fillId="0" borderId="0" xfId="1" applyFont="1" applyFill="1" applyBorder="1"/>
    <xf numFmtId="0" fontId="6" fillId="0" borderId="0" xfId="0" applyFont="1"/>
    <xf numFmtId="44" fontId="0" fillId="0" borderId="0" xfId="1" applyFont="1" applyBorder="1"/>
  </cellXfs>
  <cellStyles count="3">
    <cellStyle name="Currency" xfId="1" builtinId="4"/>
    <cellStyle name="Normal" xfId="0" builtinId="0"/>
    <cellStyle name="Normal 3" xfId="2" xr:uid="{9AA40BB7-4C5A-4E44-A552-1B869BC485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A0F7-79F6-4DC8-8DC6-05868677E57C}">
  <dimension ref="A1:F64"/>
  <sheetViews>
    <sheetView tabSelected="1" topLeftCell="A22" workbookViewId="0">
      <selection activeCell="B28" sqref="B28"/>
    </sheetView>
  </sheetViews>
  <sheetFormatPr defaultRowHeight="14.5" x14ac:dyDescent="0.35"/>
  <cols>
    <col min="1" max="1" width="10.7265625" customWidth="1"/>
    <col min="2" max="2" width="42.7265625" customWidth="1"/>
    <col min="3" max="3" width="9.54296875" customWidth="1"/>
    <col min="5" max="5" width="8.453125" customWidth="1"/>
    <col min="6" max="6" width="133.1796875" customWidth="1"/>
  </cols>
  <sheetData>
    <row r="1" spans="1:6" x14ac:dyDescent="0.35">
      <c r="A1" s="2" t="s">
        <v>0</v>
      </c>
      <c r="B1" s="2"/>
    </row>
    <row r="2" spans="1:6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56</v>
      </c>
    </row>
    <row r="3" spans="1:6" x14ac:dyDescent="0.35">
      <c r="A3" s="3" t="s">
        <v>48</v>
      </c>
      <c r="B3" s="3"/>
      <c r="C3" s="3"/>
      <c r="D3" s="3"/>
      <c r="E3" s="3"/>
      <c r="F3" t="s">
        <v>7</v>
      </c>
    </row>
    <row r="4" spans="1:6" x14ac:dyDescent="0.35">
      <c r="A4" t="s">
        <v>6</v>
      </c>
      <c r="B4" t="s">
        <v>54</v>
      </c>
      <c r="C4" s="4">
        <v>10</v>
      </c>
      <c r="D4" s="5">
        <v>1</v>
      </c>
      <c r="E4" s="4">
        <f>C4*D4</f>
        <v>10</v>
      </c>
    </row>
    <row r="5" spans="1:6" x14ac:dyDescent="0.35">
      <c r="A5" t="s">
        <v>8</v>
      </c>
      <c r="B5" t="s">
        <v>42</v>
      </c>
      <c r="C5" s="4">
        <v>10</v>
      </c>
      <c r="D5" s="5">
        <v>1</v>
      </c>
      <c r="E5" s="4">
        <f>C5*D5</f>
        <v>10</v>
      </c>
    </row>
    <row r="6" spans="1:6" x14ac:dyDescent="0.35">
      <c r="A6" t="s">
        <v>9</v>
      </c>
      <c r="B6" t="s">
        <v>55</v>
      </c>
      <c r="C6" s="4">
        <v>20</v>
      </c>
      <c r="D6" s="5">
        <v>1</v>
      </c>
      <c r="E6" s="4">
        <f t="shared" ref="E6:E9" si="0">C6*D6</f>
        <v>20</v>
      </c>
      <c r="F6" t="s">
        <v>105</v>
      </c>
    </row>
    <row r="7" spans="1:6" x14ac:dyDescent="0.35">
      <c r="A7" t="s">
        <v>11</v>
      </c>
      <c r="B7" t="s">
        <v>42</v>
      </c>
      <c r="C7" s="4">
        <v>10</v>
      </c>
      <c r="D7" s="5">
        <v>1</v>
      </c>
      <c r="E7" s="4">
        <f>C7*D7</f>
        <v>10</v>
      </c>
    </row>
    <row r="8" spans="1:6" x14ac:dyDescent="0.35">
      <c r="A8" t="s">
        <v>25</v>
      </c>
      <c r="B8" t="s">
        <v>10</v>
      </c>
      <c r="C8" s="4">
        <v>5</v>
      </c>
      <c r="D8" s="5">
        <v>1</v>
      </c>
      <c r="E8" s="4">
        <f t="shared" ref="E8" si="1">C8*D8</f>
        <v>5</v>
      </c>
    </row>
    <row r="9" spans="1:6" x14ac:dyDescent="0.35">
      <c r="A9" t="s">
        <v>43</v>
      </c>
      <c r="B9" t="s">
        <v>12</v>
      </c>
      <c r="C9" s="4">
        <v>100</v>
      </c>
      <c r="D9" s="5">
        <v>1</v>
      </c>
      <c r="E9" s="4">
        <f t="shared" si="0"/>
        <v>100</v>
      </c>
    </row>
    <row r="10" spans="1:6" x14ac:dyDescent="0.35">
      <c r="A10" t="s">
        <v>46</v>
      </c>
      <c r="B10" t="s">
        <v>49</v>
      </c>
      <c r="C10" s="4">
        <v>100</v>
      </c>
      <c r="D10" s="5">
        <v>1</v>
      </c>
      <c r="E10" s="4">
        <f t="shared" ref="E10:E12" si="2">C10*D10</f>
        <v>100</v>
      </c>
    </row>
    <row r="11" spans="1:6" x14ac:dyDescent="0.35">
      <c r="A11" t="s">
        <v>52</v>
      </c>
      <c r="B11" t="s">
        <v>51</v>
      </c>
      <c r="C11" s="4">
        <v>100</v>
      </c>
      <c r="D11" s="5">
        <v>1</v>
      </c>
      <c r="E11" s="4">
        <f t="shared" si="2"/>
        <v>100</v>
      </c>
    </row>
    <row r="12" spans="1:6" x14ac:dyDescent="0.35">
      <c r="A12" t="s">
        <v>53</v>
      </c>
      <c r="B12" t="s">
        <v>50</v>
      </c>
      <c r="C12" s="4">
        <v>100</v>
      </c>
      <c r="D12" s="5">
        <v>1</v>
      </c>
      <c r="E12" s="4">
        <f t="shared" si="2"/>
        <v>100</v>
      </c>
    </row>
    <row r="13" spans="1:6" x14ac:dyDescent="0.35">
      <c r="A13" t="s">
        <v>5</v>
      </c>
      <c r="E13" s="4">
        <f>SUM(E4:E9)</f>
        <v>155</v>
      </c>
    </row>
    <row r="14" spans="1:6" x14ac:dyDescent="0.35">
      <c r="A14" s="3" t="s">
        <v>13</v>
      </c>
      <c r="B14" s="3"/>
      <c r="C14" s="3"/>
      <c r="D14" s="3"/>
      <c r="E14" s="3"/>
      <c r="F14" s="6" t="s">
        <v>14</v>
      </c>
    </row>
    <row r="15" spans="1:6" x14ac:dyDescent="0.35">
      <c r="A15" t="s">
        <v>15</v>
      </c>
      <c r="B15" t="s">
        <v>16</v>
      </c>
      <c r="C15" s="4">
        <v>10</v>
      </c>
      <c r="D15">
        <v>1</v>
      </c>
      <c r="E15" s="4">
        <f>C15*D15</f>
        <v>10</v>
      </c>
    </row>
    <row r="16" spans="1:6" x14ac:dyDescent="0.35">
      <c r="A16" t="s">
        <v>8</v>
      </c>
      <c r="B16" t="s">
        <v>17</v>
      </c>
      <c r="C16" s="4">
        <v>20</v>
      </c>
      <c r="D16">
        <v>1</v>
      </c>
      <c r="E16" s="4">
        <f t="shared" ref="E16:E18" si="3">C16*D16</f>
        <v>20</v>
      </c>
    </row>
    <row r="17" spans="1:6" x14ac:dyDescent="0.35">
      <c r="A17" t="s">
        <v>9</v>
      </c>
      <c r="B17" t="s">
        <v>18</v>
      </c>
      <c r="C17" s="4">
        <v>5</v>
      </c>
      <c r="D17">
        <v>1</v>
      </c>
      <c r="E17" s="4">
        <f t="shared" si="3"/>
        <v>5</v>
      </c>
    </row>
    <row r="18" spans="1:6" x14ac:dyDescent="0.35">
      <c r="A18" t="s">
        <v>11</v>
      </c>
      <c r="B18" t="s">
        <v>19</v>
      </c>
      <c r="C18" s="4">
        <v>1</v>
      </c>
      <c r="D18">
        <v>1</v>
      </c>
      <c r="E18" s="4">
        <f t="shared" si="3"/>
        <v>1</v>
      </c>
    </row>
    <row r="19" spans="1:6" x14ac:dyDescent="0.35">
      <c r="A19" t="s">
        <v>25</v>
      </c>
      <c r="B19" t="s">
        <v>106</v>
      </c>
      <c r="C19" s="4">
        <v>1</v>
      </c>
      <c r="D19">
        <v>1</v>
      </c>
      <c r="E19" s="4">
        <f t="shared" ref="E19:E21" si="4">C19*D19</f>
        <v>1</v>
      </c>
    </row>
    <row r="20" spans="1:6" x14ac:dyDescent="0.35">
      <c r="A20" t="s">
        <v>43</v>
      </c>
      <c r="B20" t="s">
        <v>44</v>
      </c>
      <c r="C20" s="4">
        <v>1</v>
      </c>
      <c r="D20">
        <v>1</v>
      </c>
      <c r="E20" s="4">
        <f t="shared" si="4"/>
        <v>1</v>
      </c>
    </row>
    <row r="21" spans="1:6" x14ac:dyDescent="0.35">
      <c r="A21" t="s">
        <v>46</v>
      </c>
      <c r="B21" t="s">
        <v>45</v>
      </c>
      <c r="C21" s="4">
        <v>1</v>
      </c>
      <c r="D21">
        <v>1</v>
      </c>
      <c r="E21" s="4">
        <f t="shared" si="4"/>
        <v>1</v>
      </c>
    </row>
    <row r="22" spans="1:6" x14ac:dyDescent="0.35">
      <c r="A22" t="s">
        <v>5</v>
      </c>
      <c r="E22" s="4">
        <f>SUM(E15:E18)</f>
        <v>36</v>
      </c>
    </row>
    <row r="23" spans="1:6" x14ac:dyDescent="0.35">
      <c r="A23" s="3" t="s">
        <v>27</v>
      </c>
      <c r="B23" s="3"/>
      <c r="C23" s="3"/>
      <c r="D23" s="3"/>
      <c r="E23" s="3"/>
      <c r="F23" s="6" t="s">
        <v>29</v>
      </c>
    </row>
    <row r="24" spans="1:6" x14ac:dyDescent="0.35">
      <c r="A24" t="s">
        <v>15</v>
      </c>
      <c r="B24" t="s">
        <v>20</v>
      </c>
      <c r="C24" s="7">
        <v>5</v>
      </c>
      <c r="D24">
        <v>1</v>
      </c>
      <c r="E24" s="4">
        <f>C24*D24</f>
        <v>5</v>
      </c>
      <c r="F24" t="s">
        <v>58</v>
      </c>
    </row>
    <row r="25" spans="1:6" x14ac:dyDescent="0.35">
      <c r="A25" t="s">
        <v>8</v>
      </c>
      <c r="B25" t="s">
        <v>21</v>
      </c>
      <c r="C25" s="7">
        <v>10</v>
      </c>
      <c r="D25">
        <v>1</v>
      </c>
      <c r="E25" s="4">
        <f t="shared" ref="E25:E28" si="5">C25*D25</f>
        <v>10</v>
      </c>
    </row>
    <row r="26" spans="1:6" x14ac:dyDescent="0.35">
      <c r="A26" t="s">
        <v>9</v>
      </c>
      <c r="B26" t="s">
        <v>22</v>
      </c>
      <c r="C26" s="7">
        <v>3</v>
      </c>
      <c r="D26">
        <v>1</v>
      </c>
      <c r="E26" s="4">
        <f t="shared" si="5"/>
        <v>3</v>
      </c>
    </row>
    <row r="27" spans="1:6" x14ac:dyDescent="0.35">
      <c r="A27" t="s">
        <v>11</v>
      </c>
      <c r="B27" t="s">
        <v>23</v>
      </c>
      <c r="C27" s="7">
        <v>10</v>
      </c>
      <c r="D27">
        <v>1</v>
      </c>
      <c r="E27" s="4">
        <f t="shared" si="5"/>
        <v>10</v>
      </c>
    </row>
    <row r="28" spans="1:6" x14ac:dyDescent="0.35">
      <c r="A28" t="s">
        <v>25</v>
      </c>
      <c r="B28" t="s">
        <v>24</v>
      </c>
      <c r="C28" s="7">
        <v>8</v>
      </c>
      <c r="D28">
        <v>1</v>
      </c>
      <c r="E28" s="4">
        <f t="shared" si="5"/>
        <v>8</v>
      </c>
    </row>
    <row r="29" spans="1:6" x14ac:dyDescent="0.35">
      <c r="A29" t="s">
        <v>5</v>
      </c>
      <c r="E29" s="4">
        <f>SUM(E24:E28)</f>
        <v>36</v>
      </c>
    </row>
    <row r="30" spans="1:6" x14ac:dyDescent="0.35">
      <c r="A30" s="3" t="s">
        <v>28</v>
      </c>
      <c r="B30" s="3"/>
      <c r="C30" s="3"/>
      <c r="D30" s="3"/>
      <c r="E30" s="3"/>
      <c r="F30" t="s">
        <v>26</v>
      </c>
    </row>
    <row r="31" spans="1:6" x14ac:dyDescent="0.35">
      <c r="A31" t="s">
        <v>15</v>
      </c>
      <c r="B31" t="s">
        <v>30</v>
      </c>
      <c r="C31" s="7">
        <v>5</v>
      </c>
      <c r="D31">
        <v>1</v>
      </c>
      <c r="E31" s="4">
        <f>C31*D31</f>
        <v>5</v>
      </c>
    </row>
    <row r="32" spans="1:6" x14ac:dyDescent="0.35">
      <c r="A32" t="s">
        <v>8</v>
      </c>
      <c r="B32" t="s">
        <v>31</v>
      </c>
      <c r="C32" s="7">
        <v>8</v>
      </c>
      <c r="D32">
        <v>1</v>
      </c>
      <c r="E32" s="4">
        <f t="shared" ref="E32:E35" si="6">C32*D32</f>
        <v>8</v>
      </c>
    </row>
    <row r="33" spans="1:6" x14ac:dyDescent="0.35">
      <c r="A33" t="s">
        <v>9</v>
      </c>
      <c r="B33" t="s">
        <v>32</v>
      </c>
      <c r="C33" s="7">
        <v>10</v>
      </c>
      <c r="D33">
        <v>1</v>
      </c>
      <c r="E33" s="4">
        <f t="shared" si="6"/>
        <v>10</v>
      </c>
      <c r="F33" t="s">
        <v>57</v>
      </c>
    </row>
    <row r="34" spans="1:6" x14ac:dyDescent="0.35">
      <c r="A34" t="s">
        <v>11</v>
      </c>
      <c r="B34" t="s">
        <v>33</v>
      </c>
      <c r="C34" s="7">
        <v>1</v>
      </c>
      <c r="D34">
        <v>1</v>
      </c>
      <c r="E34" s="4">
        <f t="shared" si="6"/>
        <v>1</v>
      </c>
    </row>
    <row r="35" spans="1:6" x14ac:dyDescent="0.35">
      <c r="A35" t="s">
        <v>25</v>
      </c>
      <c r="B35" t="s">
        <v>34</v>
      </c>
      <c r="C35" s="7">
        <v>2</v>
      </c>
      <c r="D35">
        <v>1</v>
      </c>
      <c r="E35" s="4">
        <f t="shared" si="6"/>
        <v>2</v>
      </c>
    </row>
    <row r="36" spans="1:6" x14ac:dyDescent="0.35">
      <c r="A36" t="s">
        <v>5</v>
      </c>
      <c r="E36" s="4">
        <f>SUM(E31:E35)</f>
        <v>26</v>
      </c>
    </row>
    <row r="37" spans="1:6" x14ac:dyDescent="0.35">
      <c r="A37" s="3" t="s">
        <v>35</v>
      </c>
      <c r="B37" s="3"/>
      <c r="C37" s="3"/>
      <c r="D37" s="3"/>
      <c r="E37" s="3"/>
      <c r="F37" s="6" t="s">
        <v>36</v>
      </c>
    </row>
    <row r="38" spans="1:6" x14ac:dyDescent="0.35">
      <c r="A38" t="s">
        <v>15</v>
      </c>
      <c r="B38" t="s">
        <v>37</v>
      </c>
      <c r="C38" s="7">
        <v>10</v>
      </c>
      <c r="D38">
        <v>1</v>
      </c>
      <c r="E38" s="4">
        <f>C38*D38</f>
        <v>10</v>
      </c>
    </row>
    <row r="39" spans="1:6" x14ac:dyDescent="0.35">
      <c r="A39" t="s">
        <v>8</v>
      </c>
      <c r="B39" t="s">
        <v>38</v>
      </c>
      <c r="C39" s="7">
        <v>5</v>
      </c>
      <c r="D39">
        <v>1</v>
      </c>
      <c r="E39" s="4">
        <f t="shared" ref="E39:E41" si="7">C39*D39</f>
        <v>5</v>
      </c>
    </row>
    <row r="40" spans="1:6" x14ac:dyDescent="0.35">
      <c r="A40" t="s">
        <v>9</v>
      </c>
      <c r="B40" t="s">
        <v>39</v>
      </c>
      <c r="C40" s="7">
        <v>10</v>
      </c>
      <c r="D40">
        <v>1</v>
      </c>
      <c r="E40" s="4">
        <f t="shared" si="7"/>
        <v>10</v>
      </c>
    </row>
    <row r="41" spans="1:6" x14ac:dyDescent="0.35">
      <c r="A41" t="s">
        <v>11</v>
      </c>
      <c r="B41" t="s">
        <v>40</v>
      </c>
      <c r="C41" s="7">
        <v>5</v>
      </c>
      <c r="D41">
        <v>1</v>
      </c>
      <c r="E41" s="4">
        <f t="shared" si="7"/>
        <v>5</v>
      </c>
    </row>
    <row r="42" spans="1:6" x14ac:dyDescent="0.35">
      <c r="A42" t="s">
        <v>41</v>
      </c>
      <c r="E42" s="4">
        <f>SUM(E38:E41)</f>
        <v>30</v>
      </c>
    </row>
    <row r="43" spans="1:6" x14ac:dyDescent="0.35">
      <c r="A43" s="3" t="s">
        <v>59</v>
      </c>
      <c r="B43" s="3"/>
      <c r="C43" s="3"/>
      <c r="D43" s="3"/>
      <c r="E43" s="3"/>
      <c r="F43" s="6" t="s">
        <v>69</v>
      </c>
    </row>
    <row r="44" spans="1:6" x14ac:dyDescent="0.35">
      <c r="A44" t="s">
        <v>15</v>
      </c>
      <c r="B44" t="s">
        <v>61</v>
      </c>
      <c r="C44" s="7">
        <v>10</v>
      </c>
      <c r="D44">
        <v>1</v>
      </c>
      <c r="E44" s="4">
        <f>C44*D44</f>
        <v>10</v>
      </c>
    </row>
    <row r="45" spans="1:6" x14ac:dyDescent="0.35">
      <c r="A45" t="s">
        <v>8</v>
      </c>
      <c r="B45" t="s">
        <v>62</v>
      </c>
      <c r="C45" s="7">
        <v>5</v>
      </c>
      <c r="D45">
        <v>1</v>
      </c>
      <c r="E45" s="4">
        <f t="shared" ref="E45:E47" si="8">C45*D45</f>
        <v>5</v>
      </c>
    </row>
    <row r="46" spans="1:6" x14ac:dyDescent="0.35">
      <c r="A46" t="s">
        <v>9</v>
      </c>
      <c r="B46" t="s">
        <v>63</v>
      </c>
      <c r="C46" s="7">
        <v>10</v>
      </c>
      <c r="D46">
        <v>1</v>
      </c>
      <c r="E46" s="4">
        <f t="shared" si="8"/>
        <v>10</v>
      </c>
    </row>
    <row r="47" spans="1:6" x14ac:dyDescent="0.35">
      <c r="A47" t="s">
        <v>11</v>
      </c>
      <c r="B47" t="s">
        <v>60</v>
      </c>
      <c r="C47" s="7">
        <v>5</v>
      </c>
      <c r="D47">
        <v>1</v>
      </c>
      <c r="E47" s="4">
        <f t="shared" si="8"/>
        <v>5</v>
      </c>
    </row>
    <row r="48" spans="1:6" x14ac:dyDescent="0.35">
      <c r="A48" t="s">
        <v>25</v>
      </c>
      <c r="B48" t="s">
        <v>64</v>
      </c>
      <c r="C48" s="7">
        <v>5</v>
      </c>
      <c r="D48">
        <v>1</v>
      </c>
      <c r="E48" s="4">
        <f t="shared" ref="E48:E49" si="9">C48*D48</f>
        <v>5</v>
      </c>
    </row>
    <row r="49" spans="1:6" x14ac:dyDescent="0.35">
      <c r="A49" t="s">
        <v>43</v>
      </c>
      <c r="B49" t="s">
        <v>65</v>
      </c>
      <c r="C49" s="7">
        <v>5</v>
      </c>
      <c r="D49">
        <v>1</v>
      </c>
      <c r="E49" s="4">
        <f t="shared" si="9"/>
        <v>5</v>
      </c>
    </row>
    <row r="50" spans="1:6" x14ac:dyDescent="0.35">
      <c r="A50" t="s">
        <v>46</v>
      </c>
      <c r="B50" t="s">
        <v>66</v>
      </c>
      <c r="C50" s="7">
        <v>5</v>
      </c>
      <c r="D50">
        <v>1</v>
      </c>
      <c r="E50" s="4">
        <f t="shared" ref="E50:E52" si="10">C50*D50</f>
        <v>5</v>
      </c>
      <c r="F50" t="s">
        <v>70</v>
      </c>
    </row>
    <row r="51" spans="1:6" x14ac:dyDescent="0.35">
      <c r="A51" t="s">
        <v>52</v>
      </c>
      <c r="B51" t="s">
        <v>67</v>
      </c>
      <c r="C51" s="7">
        <v>5</v>
      </c>
      <c r="D51">
        <v>1</v>
      </c>
      <c r="E51" s="4">
        <f t="shared" si="10"/>
        <v>5</v>
      </c>
    </row>
    <row r="52" spans="1:6" x14ac:dyDescent="0.35">
      <c r="A52" t="s">
        <v>53</v>
      </c>
      <c r="B52" t="s">
        <v>68</v>
      </c>
      <c r="C52" s="7">
        <v>5</v>
      </c>
      <c r="D52">
        <v>1</v>
      </c>
      <c r="E52" s="4">
        <f t="shared" si="10"/>
        <v>5</v>
      </c>
    </row>
    <row r="53" spans="1:6" x14ac:dyDescent="0.35">
      <c r="A53" t="s">
        <v>73</v>
      </c>
      <c r="B53" t="s">
        <v>74</v>
      </c>
      <c r="C53" s="7">
        <v>5</v>
      </c>
      <c r="D53">
        <v>1</v>
      </c>
      <c r="E53" s="4">
        <f t="shared" ref="E53" si="11">C53*D53</f>
        <v>5</v>
      </c>
    </row>
    <row r="54" spans="1:6" x14ac:dyDescent="0.35">
      <c r="A54" t="s">
        <v>5</v>
      </c>
      <c r="E54" s="4">
        <f>SUM(E44:E53)</f>
        <v>60</v>
      </c>
    </row>
    <row r="55" spans="1:6" x14ac:dyDescent="0.35">
      <c r="A55" s="3" t="s">
        <v>47</v>
      </c>
      <c r="B55" s="3"/>
      <c r="C55" s="3"/>
      <c r="D55" s="3"/>
      <c r="E55" s="3"/>
      <c r="F55" s="6" t="s">
        <v>75</v>
      </c>
    </row>
    <row r="56" spans="1:6" x14ac:dyDescent="0.35">
      <c r="A56" t="s">
        <v>15</v>
      </c>
      <c r="B56" t="s">
        <v>71</v>
      </c>
      <c r="C56" s="7">
        <v>10</v>
      </c>
      <c r="D56">
        <v>1</v>
      </c>
      <c r="E56" s="4">
        <f>C56*D56</f>
        <v>10</v>
      </c>
    </row>
    <row r="57" spans="1:6" x14ac:dyDescent="0.35">
      <c r="A57" t="s">
        <v>8</v>
      </c>
      <c r="B57" t="s">
        <v>72</v>
      </c>
      <c r="C57" s="7">
        <v>10</v>
      </c>
      <c r="D57">
        <v>1</v>
      </c>
      <c r="E57" s="4">
        <f>C57*D57</f>
        <v>10</v>
      </c>
    </row>
    <row r="58" spans="1:6" x14ac:dyDescent="0.35">
      <c r="A58" t="s">
        <v>41</v>
      </c>
      <c r="E58" s="4">
        <f>SUM(E56:E57)</f>
        <v>20</v>
      </c>
    </row>
    <row r="59" spans="1:6" x14ac:dyDescent="0.35">
      <c r="A59" s="3" t="s">
        <v>76</v>
      </c>
      <c r="B59" s="3"/>
      <c r="C59" s="3"/>
      <c r="D59" s="3"/>
      <c r="E59" s="3"/>
    </row>
    <row r="60" spans="1:6" x14ac:dyDescent="0.35">
      <c r="A60" t="s">
        <v>15</v>
      </c>
      <c r="B60" t="s">
        <v>77</v>
      </c>
      <c r="C60" s="7">
        <v>10</v>
      </c>
      <c r="D60">
        <v>1</v>
      </c>
      <c r="E60" s="4">
        <f>C60*D60</f>
        <v>10</v>
      </c>
    </row>
    <row r="61" spans="1:6" x14ac:dyDescent="0.35">
      <c r="A61" t="s">
        <v>8</v>
      </c>
      <c r="B61" t="s">
        <v>78</v>
      </c>
      <c r="C61" s="7">
        <v>10</v>
      </c>
      <c r="D61">
        <v>1</v>
      </c>
      <c r="E61" s="4">
        <f>C61*D61</f>
        <v>10</v>
      </c>
    </row>
    <row r="62" spans="1:6" x14ac:dyDescent="0.35">
      <c r="A62" t="s">
        <v>5</v>
      </c>
      <c r="E62" s="4">
        <f>SUM(E60:E61)</f>
        <v>20</v>
      </c>
    </row>
    <row r="64" spans="1:6" x14ac:dyDescent="0.35">
      <c r="A64" t="s">
        <v>79</v>
      </c>
      <c r="E64" s="4">
        <f>E13+E22+E29+E36+E42+E54+E58+E62</f>
        <v>383</v>
      </c>
    </row>
  </sheetData>
  <mergeCells count="9">
    <mergeCell ref="A55:E55"/>
    <mergeCell ref="A43:E43"/>
    <mergeCell ref="A59:E59"/>
    <mergeCell ref="A1:B1"/>
    <mergeCell ref="A3:E3"/>
    <mergeCell ref="A14:E14"/>
    <mergeCell ref="A23:E23"/>
    <mergeCell ref="A30:E30"/>
    <mergeCell ref="A37:E37"/>
  </mergeCells>
  <phoneticPr fontId="3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EE07-1B34-41B3-B333-718FF9A0F162}">
  <dimension ref="A1:E13"/>
  <sheetViews>
    <sheetView workbookViewId="0">
      <selection activeCell="A11" sqref="A11:D11"/>
    </sheetView>
  </sheetViews>
  <sheetFormatPr defaultRowHeight="14.5" x14ac:dyDescent="0.35"/>
  <cols>
    <col min="1" max="1" width="36.54296875" customWidth="1"/>
    <col min="2" max="2" width="12.26953125" customWidth="1"/>
    <col min="4" max="4" width="12.6328125" customWidth="1"/>
    <col min="5" max="5" width="92" customWidth="1"/>
  </cols>
  <sheetData>
    <row r="1" spans="1:5" x14ac:dyDescent="0.35">
      <c r="A1" s="9" t="s">
        <v>80</v>
      </c>
      <c r="B1" s="10" t="s">
        <v>81</v>
      </c>
      <c r="C1" s="11" t="s">
        <v>82</v>
      </c>
      <c r="D1" s="10" t="s">
        <v>5</v>
      </c>
      <c r="E1" t="s">
        <v>85</v>
      </c>
    </row>
    <row r="2" spans="1:5" x14ac:dyDescent="0.35">
      <c r="A2" s="12" t="s">
        <v>86</v>
      </c>
      <c r="B2" s="13">
        <v>5</v>
      </c>
      <c r="C2" s="14">
        <v>1</v>
      </c>
      <c r="D2" s="13">
        <f>C2*B2</f>
        <v>5</v>
      </c>
      <c r="E2" t="s">
        <v>89</v>
      </c>
    </row>
    <row r="3" spans="1:5" x14ac:dyDescent="0.35">
      <c r="A3" s="12" t="s">
        <v>87</v>
      </c>
      <c r="B3" s="13">
        <v>5</v>
      </c>
      <c r="C3" s="14">
        <v>1</v>
      </c>
      <c r="D3" s="13">
        <f t="shared" ref="D3:D9" si="0">C3*B3</f>
        <v>5</v>
      </c>
      <c r="E3" t="s">
        <v>90</v>
      </c>
    </row>
    <row r="4" spans="1:5" x14ac:dyDescent="0.35">
      <c r="A4" s="12" t="s">
        <v>88</v>
      </c>
      <c r="B4" s="13">
        <v>5</v>
      </c>
      <c r="C4" s="14">
        <v>1</v>
      </c>
      <c r="D4" s="13">
        <f t="shared" si="0"/>
        <v>5</v>
      </c>
    </row>
    <row r="5" spans="1:5" x14ac:dyDescent="0.35">
      <c r="A5" s="12" t="s">
        <v>92</v>
      </c>
      <c r="B5" s="13">
        <v>5</v>
      </c>
      <c r="C5" s="14">
        <v>1</v>
      </c>
      <c r="D5" s="13">
        <f t="shared" ref="D5" si="1">C5*B5</f>
        <v>5</v>
      </c>
      <c r="E5" t="s">
        <v>89</v>
      </c>
    </row>
    <row r="6" spans="1:5" x14ac:dyDescent="0.35">
      <c r="A6" s="12" t="s">
        <v>83</v>
      </c>
      <c r="B6" s="13">
        <v>5</v>
      </c>
      <c r="C6" s="14">
        <v>1</v>
      </c>
      <c r="D6" s="13">
        <f t="shared" si="0"/>
        <v>5</v>
      </c>
      <c r="E6" t="s">
        <v>93</v>
      </c>
    </row>
    <row r="7" spans="1:5" x14ac:dyDescent="0.35">
      <c r="A7" s="12" t="s">
        <v>91</v>
      </c>
      <c r="B7" s="13">
        <v>5</v>
      </c>
      <c r="C7" s="14">
        <v>1</v>
      </c>
      <c r="D7" s="13">
        <f t="shared" si="0"/>
        <v>5</v>
      </c>
    </row>
    <row r="8" spans="1:5" x14ac:dyDescent="0.35">
      <c r="A8" s="12" t="s">
        <v>94</v>
      </c>
      <c r="B8" s="13">
        <v>5</v>
      </c>
      <c r="C8" s="14">
        <v>1</v>
      </c>
      <c r="D8" s="13">
        <f t="shared" si="0"/>
        <v>5</v>
      </c>
      <c r="E8" s="6" t="s">
        <v>95</v>
      </c>
    </row>
    <row r="9" spans="1:5" x14ac:dyDescent="0.35">
      <c r="A9" s="12" t="s">
        <v>96</v>
      </c>
      <c r="B9" s="13">
        <v>5</v>
      </c>
      <c r="C9" s="14">
        <v>1</v>
      </c>
      <c r="D9" s="13">
        <f t="shared" si="0"/>
        <v>5</v>
      </c>
    </row>
    <row r="10" spans="1:5" x14ac:dyDescent="0.35">
      <c r="A10" s="12" t="s">
        <v>97</v>
      </c>
      <c r="B10" s="13">
        <v>5</v>
      </c>
      <c r="C10" s="14">
        <v>1</v>
      </c>
      <c r="D10" s="13">
        <f>C10*B10</f>
        <v>5</v>
      </c>
    </row>
    <row r="11" spans="1:5" x14ac:dyDescent="0.35">
      <c r="A11" s="6" t="s">
        <v>98</v>
      </c>
      <c r="B11" s="13">
        <v>5</v>
      </c>
      <c r="C11" s="14">
        <v>1</v>
      </c>
      <c r="D11" s="13">
        <f>C11*B11</f>
        <v>5</v>
      </c>
    </row>
    <row r="12" spans="1:5" x14ac:dyDescent="0.35">
      <c r="A12" s="17"/>
      <c r="B12" s="13"/>
      <c r="C12" s="14"/>
      <c r="D12" s="13"/>
    </row>
    <row r="13" spans="1:5" ht="16" thickBot="1" x14ac:dyDescent="0.4">
      <c r="A13" s="18" t="s">
        <v>84</v>
      </c>
      <c r="B13" s="18"/>
      <c r="C13" s="19"/>
      <c r="D13" s="20">
        <f>SUM(D2:D12)</f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02C9-67C8-4D88-B5C4-B3CB71F4C03F}">
  <dimension ref="A1:D4"/>
  <sheetViews>
    <sheetView workbookViewId="0">
      <selection sqref="A1:D4"/>
    </sheetView>
  </sheetViews>
  <sheetFormatPr defaultRowHeight="14.5" x14ac:dyDescent="0.35"/>
  <cols>
    <col min="1" max="1" width="40.90625" customWidth="1"/>
    <col min="2" max="2" width="12.08984375" customWidth="1"/>
    <col min="4" max="4" width="14.6328125" customWidth="1"/>
  </cols>
  <sheetData>
    <row r="1" spans="1:4" ht="15.5" x14ac:dyDescent="0.35">
      <c r="A1" s="15" t="s">
        <v>99</v>
      </c>
      <c r="B1" s="15"/>
      <c r="C1" s="16"/>
      <c r="D1" s="21"/>
    </row>
    <row r="2" spans="1:4" x14ac:dyDescent="0.35">
      <c r="A2" t="s">
        <v>101</v>
      </c>
      <c r="B2" s="22">
        <v>1</v>
      </c>
      <c r="C2" s="1">
        <v>1</v>
      </c>
      <c r="D2" s="8">
        <f t="shared" ref="D2:D3" si="0">C2*B2</f>
        <v>1</v>
      </c>
    </row>
    <row r="3" spans="1:4" ht="15.5" x14ac:dyDescent="0.35">
      <c r="A3" s="23" t="s">
        <v>100</v>
      </c>
      <c r="B3" s="24">
        <v>1</v>
      </c>
      <c r="C3" s="1">
        <v>2</v>
      </c>
      <c r="D3" s="8">
        <f t="shared" si="0"/>
        <v>2</v>
      </c>
    </row>
    <row r="4" spans="1:4" x14ac:dyDescent="0.35">
      <c r="A4" t="s">
        <v>5</v>
      </c>
      <c r="D4" s="8">
        <f>SUM(D2:D3)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64E1-3366-40B6-9C1B-D3EA717442FA}">
  <dimension ref="A1:D4"/>
  <sheetViews>
    <sheetView workbookViewId="0">
      <selection activeCell="C3" sqref="C3"/>
    </sheetView>
  </sheetViews>
  <sheetFormatPr defaultRowHeight="14.5" x14ac:dyDescent="0.35"/>
  <cols>
    <col min="1" max="1" width="24.08984375" customWidth="1"/>
  </cols>
  <sheetData>
    <row r="1" spans="1:4" ht="15.5" x14ac:dyDescent="0.35">
      <c r="A1" s="15" t="s">
        <v>102</v>
      </c>
      <c r="B1" s="15"/>
      <c r="C1" s="16"/>
      <c r="D1" s="21"/>
    </row>
    <row r="2" spans="1:4" x14ac:dyDescent="0.35">
      <c r="A2" t="s">
        <v>103</v>
      </c>
      <c r="B2" s="22">
        <v>1</v>
      </c>
      <c r="C2" s="1">
        <v>1</v>
      </c>
      <c r="D2" s="8">
        <f t="shared" ref="D2:D3" si="0">C2*B2</f>
        <v>1</v>
      </c>
    </row>
    <row r="3" spans="1:4" ht="15.5" x14ac:dyDescent="0.35">
      <c r="A3" s="23" t="s">
        <v>104</v>
      </c>
      <c r="B3" s="24">
        <v>1</v>
      </c>
      <c r="C3" s="1">
        <v>2</v>
      </c>
      <c r="D3" s="8">
        <f t="shared" si="0"/>
        <v>2</v>
      </c>
    </row>
    <row r="4" spans="1:4" x14ac:dyDescent="0.35">
      <c r="A4" t="s">
        <v>5</v>
      </c>
      <c r="D4" s="8">
        <f>SUM(D2:D3)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5FEB139DB334B8AFD0D3D4956A698" ma:contentTypeVersion="7" ma:contentTypeDescription="Create a new document." ma:contentTypeScope="" ma:versionID="6e845d8d6a30872aef0e5fc1e59600f1">
  <xsd:schema xmlns:xsd="http://www.w3.org/2001/XMLSchema" xmlns:xs="http://www.w3.org/2001/XMLSchema" xmlns:p="http://schemas.microsoft.com/office/2006/metadata/properties" xmlns:ns2="eb2d0f16-2c1c-46a0-b5e3-29e58062f173" xmlns:ns3="ea23d0db-54ca-4b6d-89a7-3a83c4b79c26" targetNamespace="http://schemas.microsoft.com/office/2006/metadata/properties" ma:root="true" ma:fieldsID="e5a1304746cc6078274e78ba7a9851d3" ns2:_="" ns3:_="">
    <xsd:import namespace="eb2d0f16-2c1c-46a0-b5e3-29e58062f173"/>
    <xsd:import namespace="ea23d0db-54ca-4b6d-89a7-3a83c4b79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0f16-2c1c-46a0-b5e3-29e58062f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3d0db-54ca-4b6d-89a7-3a83c4b79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8B7703-5065-4FD3-8128-AAAF6CB264DF}"/>
</file>

<file path=customXml/itemProps2.xml><?xml version="1.0" encoding="utf-8"?>
<ds:datastoreItem xmlns:ds="http://schemas.openxmlformats.org/officeDocument/2006/customXml" ds:itemID="{D2BB609F-F106-4915-943C-031E4F423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E6EC1-B1EB-4102-B7C5-36255FB373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OPEX</vt:lpstr>
      <vt:lpstr>CAPEX</vt:lpstr>
      <vt:lpstr>Annual Renewals</vt:lpstr>
      <vt:lpstr>Project 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Searle</dc:creator>
  <cp:lastModifiedBy>Ethan Searle</cp:lastModifiedBy>
  <dcterms:created xsi:type="dcterms:W3CDTF">2020-03-31T07:03:59Z</dcterms:created>
  <dcterms:modified xsi:type="dcterms:W3CDTF">2020-03-31T12:05:34Z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0x0101007955FEB139DB334B8AFD0D3D4956A698</vt:lpwstr>
  </property>
</Properties>
</file>